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115" windowHeight="7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4" i="1" l="1"/>
  <c r="J16" i="1"/>
  <c r="J18" i="1"/>
  <c r="J12" i="1"/>
  <c r="H14" i="1"/>
  <c r="H16" i="1"/>
  <c r="H18" i="1"/>
  <c r="H12" i="1"/>
  <c r="O14" i="1"/>
  <c r="P14" i="1" s="1"/>
  <c r="O16" i="1"/>
  <c r="P16" i="1" s="1"/>
  <c r="O18" i="1"/>
  <c r="P18" i="1" s="1"/>
  <c r="O12" i="1"/>
  <c r="N20" i="1"/>
  <c r="E20" i="1"/>
  <c r="D20" i="1"/>
  <c r="F12" i="1"/>
  <c r="F14" i="1"/>
  <c r="F16" i="1"/>
  <c r="F18" i="1"/>
  <c r="O20" i="1" l="1"/>
  <c r="P20" i="1" s="1"/>
  <c r="P12" i="1"/>
  <c r="H20" i="1"/>
  <c r="J20" i="1"/>
  <c r="F20" i="1"/>
  <c r="J7" i="1" l="1"/>
  <c r="H7" i="1"/>
</calcChain>
</file>

<file path=xl/sharedStrings.xml><?xml version="1.0" encoding="utf-8"?>
<sst xmlns="http://schemas.openxmlformats.org/spreadsheetml/2006/main" count="51" uniqueCount="40">
  <si>
    <t>Spielbericht</t>
  </si>
  <si>
    <t xml:space="preserve">Klasse:  </t>
  </si>
  <si>
    <t>LANDESLIGA Gr. 2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</si>
  <si>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</si>
  <si>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</si>
  <si>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</si>
  <si>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</si>
  <si>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</si>
  <si>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>Match - Punkte</t>
  </si>
  <si>
    <t xml:space="preserve"> Gastmannschaft:</t>
  </si>
  <si>
    <t>:</t>
  </si>
  <si>
    <r>
      <t xml:space="preserve"> Name</t>
    </r>
    <r>
      <rPr>
        <sz val="10"/>
        <rFont val="Arial"/>
        <family val="2"/>
      </rPr>
      <t>, Vorname</t>
    </r>
  </si>
  <si>
    <t>Ballzahl</t>
  </si>
  <si>
    <t>Auf-    nahmen</t>
  </si>
  <si>
    <t>Durchschnitt</t>
  </si>
  <si>
    <t>Höchst- serie</t>
  </si>
  <si>
    <t>Gesamtergebnis</t>
  </si>
  <si>
    <t>Bemerkungen:</t>
  </si>
  <si>
    <t>Die Richtigkeit obenstehender Angaben bescheinigt:</t>
  </si>
  <si>
    <t>Heimmannschaft:</t>
  </si>
  <si>
    <t>Gastmannschaft:</t>
  </si>
  <si>
    <t>Partie Punkte</t>
  </si>
  <si>
    <t>BSV Velbert 5</t>
  </si>
  <si>
    <t>BSG Duisburg 5</t>
  </si>
  <si>
    <t>Fingerle</t>
  </si>
  <si>
    <t>Detlef</t>
  </si>
  <si>
    <t>Ohlsen (E)</t>
  </si>
  <si>
    <t>Ralf</t>
  </si>
  <si>
    <t>Löwe (E)</t>
  </si>
  <si>
    <t>Tom</t>
  </si>
  <si>
    <t>Eugen</t>
  </si>
  <si>
    <t>Fingerle (E)</t>
  </si>
  <si>
    <t>Axel</t>
  </si>
  <si>
    <t>Brinkmann</t>
  </si>
  <si>
    <t>Großjung</t>
  </si>
  <si>
    <t>Max</t>
  </si>
  <si>
    <t>Franz Josef</t>
  </si>
  <si>
    <t>Selcuk</t>
  </si>
  <si>
    <t>Kubukcu</t>
  </si>
  <si>
    <t>Koep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</si>
</sst>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-* #,##0.00\ [$€-1]_-;\-* #,##0.00\ [$€-1]_-;_-* &quot;-&quot;??\ [$€-1]_-"/>
    <numFmt numFmtId="166" formatCode="#,##0.00\ _€"/>
  </numFmts>
  <fonts count="2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1" applyNumberFormat="0" applyAlignment="0" applyProtection="0"/>
    <xf numFmtId="0" fontId="14" fillId="11" borderId="2" applyNumberFormat="0" applyAlignment="0" applyProtection="0"/>
    <xf numFmtId="0" fontId="15" fillId="4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8" fillId="3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12" borderId="0" applyNumberFormat="0" applyBorder="0" applyAlignment="0" applyProtection="0"/>
    <xf numFmtId="0" fontId="2" fillId="13" borderId="4" applyNumberFormat="0" applyFont="0" applyAlignment="0" applyProtection="0"/>
    <xf numFmtId="0" fontId="20" fillId="2" borderId="0" applyNumberFormat="0" applyBorder="0" applyAlignment="0" applyProtection="0"/>
    <xf numFmtId="0" fontId="2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9" applyNumberFormat="0" applyAlignment="0" applyProtection="0"/>
  </cellStyleXfs>
  <cellXfs count="128">
    <xf numFmtId="0" fontId="0" fillId="0" borderId="0" xfId="0"/>
    <xf numFmtId="0" fontId="1" fillId="0" borderId="10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 vertical="center"/>
    </xf>
    <xf numFmtId="0" fontId="9" fillId="0" borderId="0" xfId="1" applyFont="1" applyBorder="1" applyAlignment="1" applyProtection="1">
      <protection locked="0"/>
    </xf>
    <xf numFmtId="0" fontId="9" fillId="0" borderId="19" xfId="1" applyFont="1" applyBorder="1" applyAlignment="1" applyProtection="1">
      <protection locked="0"/>
    </xf>
    <xf numFmtId="0" fontId="9" fillId="0" borderId="27" xfId="1" applyFont="1" applyBorder="1" applyAlignment="1" applyProtection="1">
      <protection locked="0"/>
    </xf>
    <xf numFmtId="0" fontId="9" fillId="0" borderId="28" xfId="1" applyFont="1" applyBorder="1" applyAlignment="1" applyProtection="1">
      <protection locked="0"/>
    </xf>
    <xf numFmtId="0" fontId="9" fillId="0" borderId="24" xfId="1" applyFont="1" applyBorder="1" applyAlignment="1" applyProtection="1">
      <protection locked="0"/>
    </xf>
    <xf numFmtId="0" fontId="9" fillId="0" borderId="25" xfId="1" applyFont="1" applyBorder="1" applyAlignment="1" applyProtection="1"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164" fontId="8" fillId="0" borderId="16" xfId="1" applyNumberFormat="1" applyFont="1" applyBorder="1" applyAlignment="1" applyProtection="1">
      <alignment horizontal="center" vertical="center"/>
      <protection hidden="1"/>
    </xf>
    <xf numFmtId="164" fontId="8" fillId="0" borderId="23" xfId="1" applyNumberFormat="1" applyFont="1" applyBorder="1" applyAlignment="1" applyProtection="1">
      <alignment horizontal="center" vertical="center"/>
      <protection hidden="1"/>
    </xf>
    <xf numFmtId="0" fontId="8" fillId="0" borderId="19" xfId="1" applyNumberFormat="1" applyFont="1" applyBorder="1" applyAlignment="1" applyProtection="1">
      <alignment horizontal="center" vertical="center"/>
      <protection hidden="1"/>
    </xf>
    <xf numFmtId="0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NumberFormat="1" applyFont="1" applyBorder="1" applyAlignment="1" applyProtection="1">
      <alignment horizontal="center" vertical="center"/>
      <protection hidden="1"/>
    </xf>
    <xf numFmtId="0" fontId="8" fillId="0" borderId="21" xfId="1" applyNumberFormat="1" applyFont="1" applyBorder="1" applyAlignment="1" applyProtection="1">
      <alignment horizontal="center" vertical="center"/>
      <protection hidden="1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center" vertical="center"/>
    </xf>
    <xf numFmtId="0" fontId="2" fillId="0" borderId="14" xfId="1" applyFon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left" vertical="center"/>
    </xf>
    <xf numFmtId="0" fontId="2" fillId="0" borderId="13" xfId="1" applyFont="1" applyBorder="1" applyAlignment="1" applyProtection="1">
      <alignment horizontal="left" vertical="center"/>
    </xf>
    <xf numFmtId="0" fontId="7" fillId="0" borderId="12" xfId="1" applyFont="1" applyBorder="1" applyAlignment="1" applyProtection="1">
      <alignment horizontal="left" vertical="center"/>
    </xf>
    <xf numFmtId="0" fontId="2" fillId="0" borderId="15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left" vertical="center"/>
    </xf>
    <xf numFmtId="0" fontId="2" fillId="0" borderId="0" xfId="1" applyFont="1" applyBorder="1" applyAlignment="1" applyProtection="1">
      <alignment horizontal="left" vertical="center"/>
    </xf>
    <xf numFmtId="0" fontId="2" fillId="0" borderId="18" xfId="1" applyFont="1" applyBorder="1" applyAlignment="1" applyProtection="1">
      <alignment horizontal="left" vertical="center"/>
    </xf>
    <xf numFmtId="0" fontId="2" fillId="0" borderId="21" xfId="1" applyFont="1" applyBorder="1" applyAlignment="1" applyProtection="1">
      <alignment horizontal="left" vertical="center"/>
    </xf>
    <xf numFmtId="0" fontId="2" fillId="0" borderId="10" xfId="1" applyFont="1" applyBorder="1" applyAlignment="1" applyProtection="1">
      <alignment horizontal="left" vertical="center"/>
    </xf>
    <xf numFmtId="0" fontId="2" fillId="0" borderId="22" xfId="1" applyFont="1" applyBorder="1" applyAlignment="1" applyProtection="1">
      <alignment horizontal="left" vertical="center"/>
    </xf>
    <xf numFmtId="0" fontId="2" fillId="0" borderId="30" xfId="1" applyFont="1" applyBorder="1" applyAlignment="1" applyProtection="1">
      <alignment horizontal="center" vertical="center" wrapText="1"/>
    </xf>
    <xf numFmtId="0" fontId="2" fillId="0" borderId="31" xfId="1" applyFont="1" applyBorder="1" applyAlignment="1" applyProtection="1">
      <alignment horizontal="center" vertical="center" wrapText="1"/>
    </xf>
    <xf numFmtId="0" fontId="2" fillId="0" borderId="32" xfId="1" applyFont="1" applyBorder="1" applyAlignment="1" applyProtection="1">
      <alignment horizontal="center" vertical="center" wrapText="1"/>
    </xf>
    <xf numFmtId="0" fontId="8" fillId="0" borderId="16" xfId="1" applyFont="1" applyBorder="1" applyAlignment="1" applyProtection="1">
      <alignment horizontal="center" vertical="center"/>
      <protection locked="0"/>
    </xf>
    <xf numFmtId="0" fontId="10" fillId="0" borderId="34" xfId="1" applyFont="1" applyBorder="1" applyAlignment="1" applyProtection="1">
      <alignment horizontal="left"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0" fontId="10" fillId="0" borderId="29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center" vertical="center"/>
    </xf>
    <xf numFmtId="0" fontId="2" fillId="0" borderId="20" xfId="1" applyFont="1" applyBorder="1" applyAlignment="1" applyProtection="1">
      <alignment horizontal="center" vertical="center"/>
    </xf>
    <xf numFmtId="0" fontId="2" fillId="0" borderId="23" xfId="1" applyFont="1" applyBorder="1" applyAlignment="1" applyProtection="1">
      <alignment horizontal="center" vertical="center"/>
    </xf>
    <xf numFmtId="0" fontId="11" fillId="0" borderId="41" xfId="1" applyFont="1" applyBorder="1" applyAlignment="1" applyProtection="1">
      <alignment horizontal="left" vertical="center"/>
      <protection locked="0"/>
    </xf>
    <xf numFmtId="0" fontId="11" fillId="0" borderId="26" xfId="1" applyFont="1" applyBorder="1" applyAlignment="1" applyProtection="1">
      <alignment horizontal="left" vertical="center"/>
      <protection locked="0"/>
    </xf>
    <xf numFmtId="0" fontId="11" fillId="0" borderId="42" xfId="1" applyFont="1" applyBorder="1" applyAlignment="1" applyProtection="1">
      <alignment horizontal="left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</xf>
    <xf numFmtId="0" fontId="2" fillId="0" borderId="31" xfId="1" applyFont="1" applyBorder="1" applyAlignment="1" applyProtection="1">
      <alignment horizontal="center" vertical="center"/>
    </xf>
    <xf numFmtId="0" fontId="2" fillId="0" borderId="32" xfId="1" applyFont="1" applyBorder="1" applyAlignment="1" applyProtection="1">
      <alignment horizontal="center" vertical="center"/>
    </xf>
    <xf numFmtId="0" fontId="5" fillId="0" borderId="13" xfId="1" applyNumberFormat="1" applyFont="1" applyBorder="1" applyAlignment="1" applyProtection="1">
      <alignment horizontal="center" vertical="center"/>
      <protection locked="0"/>
    </xf>
    <xf numFmtId="0" fontId="5" fillId="0" borderId="14" xfId="1" applyNumberFormat="1" applyFont="1" applyBorder="1" applyAlignment="1" applyProtection="1">
      <alignment horizontal="center" vertical="center"/>
      <protection locked="0"/>
    </xf>
    <xf numFmtId="0" fontId="5" fillId="0" borderId="27" xfId="1" applyNumberFormat="1" applyFont="1" applyBorder="1" applyAlignment="1" applyProtection="1">
      <alignment horizontal="center" vertical="center"/>
      <protection locked="0"/>
    </xf>
    <xf numFmtId="0" fontId="5" fillId="0" borderId="28" xfId="1" applyNumberFormat="1" applyFont="1" applyBorder="1" applyAlignment="1" applyProtection="1">
      <alignment horizontal="center" vertical="center"/>
      <protection locked="0"/>
    </xf>
    <xf numFmtId="14" fontId="5" fillId="0" borderId="24" xfId="1" applyNumberFormat="1" applyFont="1" applyBorder="1" applyAlignment="1" applyProtection="1">
      <alignment horizontal="center" vertical="center"/>
      <protection locked="0"/>
    </xf>
    <xf numFmtId="14" fontId="5" fillId="0" borderId="25" xfId="1" applyNumberFormat="1" applyFont="1" applyBorder="1" applyAlignment="1" applyProtection="1">
      <alignment horizontal="center" vertical="center"/>
      <protection locked="0"/>
    </xf>
    <xf numFmtId="14" fontId="5" fillId="0" borderId="27" xfId="1" applyNumberFormat="1" applyFont="1" applyBorder="1" applyAlignment="1" applyProtection="1">
      <alignment horizontal="center" vertical="center"/>
      <protection locked="0"/>
    </xf>
    <xf numFmtId="14" fontId="5" fillId="0" borderId="28" xfId="1" applyNumberFormat="1" applyFont="1" applyBorder="1" applyAlignment="1" applyProtection="1">
      <alignment horizontal="center" vertical="center"/>
      <protection locked="0"/>
    </xf>
    <xf numFmtId="0" fontId="3" fillId="0" borderId="12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3" fillId="0" borderId="17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21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left" vertical="center"/>
      <protection locked="0"/>
    </xf>
    <xf numFmtId="0" fontId="5" fillId="0" borderId="27" xfId="1" applyFont="1" applyBorder="1" applyAlignment="1" applyProtection="1">
      <alignment horizontal="left" vertical="center"/>
      <protection locked="0"/>
    </xf>
    <xf numFmtId="0" fontId="5" fillId="0" borderId="24" xfId="1" applyFont="1" applyBorder="1" applyAlignment="1" applyProtection="1">
      <alignment horizontal="left" vertical="center"/>
    </xf>
    <xf numFmtId="0" fontId="5" fillId="0" borderId="27" xfId="1" applyFont="1" applyBorder="1" applyAlignment="1" applyProtection="1">
      <alignment horizontal="left" vertical="center"/>
    </xf>
    <xf numFmtId="0" fontId="4" fillId="0" borderId="13" xfId="1" applyFont="1" applyBorder="1" applyAlignment="1" applyProtection="1">
      <alignment horizontal="right" vertical="center"/>
    </xf>
    <xf numFmtId="0" fontId="4" fillId="0" borderId="0" xfId="1" applyFont="1" applyBorder="1" applyAlignment="1" applyProtection="1">
      <alignment horizontal="right" vertical="center"/>
    </xf>
    <xf numFmtId="0" fontId="2" fillId="0" borderId="14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center" vertical="top" wrapText="1"/>
      <protection locked="0"/>
    </xf>
    <xf numFmtId="0" fontId="2" fillId="0" borderId="21" xfId="1" applyFont="1" applyBorder="1" applyAlignment="1" applyProtection="1">
      <alignment horizontal="center" vertical="top" wrapText="1"/>
      <protection locked="0"/>
    </xf>
    <xf numFmtId="0" fontId="2" fillId="0" borderId="10" xfId="1" applyFont="1" applyBorder="1" applyAlignment="1" applyProtection="1">
      <alignment horizontal="center" vertical="top" wrapText="1"/>
      <protection locked="0"/>
    </xf>
    <xf numFmtId="0" fontId="2" fillId="0" borderId="0" xfId="1" applyFont="1" applyBorder="1" applyAlignment="1" applyProtection="1">
      <alignment horizontal="left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6" fillId="0" borderId="17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2" xfId="1" applyFont="1" applyBorder="1" applyAlignment="1" applyProtection="1">
      <alignment horizontal="center" vertical="center"/>
    </xf>
    <xf numFmtId="164" fontId="8" fillId="0" borderId="20" xfId="1" applyNumberFormat="1" applyFont="1" applyBorder="1" applyAlignment="1" applyProtection="1">
      <alignment horizontal="center" vertical="center"/>
      <protection hidden="1"/>
    </xf>
    <xf numFmtId="164" fontId="8" fillId="0" borderId="19" xfId="1" applyNumberFormat="1" applyFont="1" applyBorder="1" applyAlignment="1" applyProtection="1">
      <alignment horizontal="center" vertical="center"/>
      <protection hidden="1"/>
    </xf>
    <xf numFmtId="164" fontId="8" fillId="0" borderId="11" xfId="1" applyNumberFormat="1" applyFont="1" applyBorder="1" applyAlignment="1" applyProtection="1">
      <alignment horizontal="center" vertical="center"/>
      <protection hidden="1"/>
    </xf>
    <xf numFmtId="0" fontId="8" fillId="0" borderId="17" xfId="1" applyFont="1" applyBorder="1" applyAlignment="1" applyProtection="1">
      <alignment horizontal="center" vertical="center"/>
      <protection hidden="1"/>
    </xf>
    <xf numFmtId="0" fontId="8" fillId="0" borderId="21" xfId="1" applyFont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  <protection hidden="1"/>
    </xf>
    <xf numFmtId="0" fontId="8" fillId="0" borderId="11" xfId="1" applyFont="1" applyBorder="1" applyAlignment="1" applyProtection="1">
      <alignment horizontal="center" vertical="center"/>
      <protection hidden="1"/>
    </xf>
    <xf numFmtId="0" fontId="8" fillId="0" borderId="31" xfId="1" applyNumberFormat="1" applyFont="1" applyBorder="1" applyAlignment="1" applyProtection="1">
      <alignment horizontal="center" vertical="center"/>
      <protection hidden="1"/>
    </xf>
    <xf numFmtId="0" fontId="8" fillId="0" borderId="32" xfId="1" applyNumberFormat="1" applyFont="1" applyBorder="1" applyAlignment="1" applyProtection="1">
      <alignment horizontal="center" vertical="center"/>
      <protection hidden="1"/>
    </xf>
    <xf numFmtId="0" fontId="2" fillId="0" borderId="35" xfId="1" applyFont="1" applyBorder="1" applyAlignment="1" applyProtection="1">
      <alignment horizontal="center" vertical="center" wrapText="1"/>
    </xf>
    <xf numFmtId="0" fontId="2" fillId="0" borderId="36" xfId="1" applyFont="1" applyBorder="1" applyAlignment="1" applyProtection="1">
      <alignment horizontal="center" vertical="center" wrapText="1"/>
    </xf>
    <xf numFmtId="0" fontId="2" fillId="0" borderId="37" xfId="1" applyFont="1" applyBorder="1" applyAlignment="1" applyProtection="1">
      <alignment horizontal="center" vertical="center" wrapText="1"/>
    </xf>
    <xf numFmtId="0" fontId="8" fillId="0" borderId="35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1" fontId="8" fillId="0" borderId="16" xfId="1" applyNumberFormat="1" applyFont="1" applyBorder="1" applyAlignment="1" applyProtection="1">
      <alignment horizontal="center" vertical="center"/>
      <protection hidden="1"/>
    </xf>
    <xf numFmtId="1" fontId="8" fillId="0" borderId="23" xfId="1" applyNumberFormat="1" applyFont="1" applyBorder="1" applyAlignment="1" applyProtection="1">
      <alignment horizontal="center" vertical="center"/>
      <protection hidden="1"/>
    </xf>
    <xf numFmtId="0" fontId="5" fillId="0" borderId="0" xfId="1" applyNumberFormat="1" applyFont="1" applyBorder="1" applyAlignment="1" applyProtection="1">
      <alignment horizontal="center" vertical="center"/>
    </xf>
    <xf numFmtId="0" fontId="5" fillId="0" borderId="10" xfId="1" applyNumberFormat="1" applyFont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20" xfId="1" applyFont="1" applyBorder="1" applyAlignment="1" applyProtection="1">
      <alignment horizontal="center" vertical="center" wrapText="1"/>
    </xf>
    <xf numFmtId="0" fontId="2" fillId="0" borderId="23" xfId="1" applyFont="1" applyBorder="1" applyAlignment="1" applyProtection="1">
      <alignment horizontal="center" vertical="center" wrapText="1"/>
    </xf>
    <xf numFmtId="0" fontId="7" fillId="0" borderId="13" xfId="1" applyFont="1" applyBorder="1" applyAlignment="1" applyProtection="1">
      <alignment horizontal="left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2" fillId="0" borderId="19" xfId="1" applyFon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166" fontId="10" fillId="0" borderId="38" xfId="1" applyNumberFormat="1" applyFont="1" applyBorder="1" applyAlignment="1" applyProtection="1">
      <alignment horizontal="left" vertical="center"/>
      <protection locked="0"/>
    </xf>
    <xf numFmtId="166" fontId="10" fillId="0" borderId="39" xfId="1" applyNumberFormat="1" applyFont="1" applyBorder="1" applyAlignment="1" applyProtection="1">
      <alignment horizontal="left" vertical="center"/>
      <protection locked="0"/>
    </xf>
    <xf numFmtId="166" fontId="10" fillId="0" borderId="40" xfId="1" applyNumberFormat="1" applyFont="1" applyBorder="1" applyAlignment="1" applyProtection="1">
      <alignment horizontal="left" vertical="center"/>
      <protection locked="0"/>
    </xf>
    <xf numFmtId="166" fontId="11" fillId="0" borderId="41" xfId="1" applyNumberFormat="1" applyFont="1" applyBorder="1" applyAlignment="1" applyProtection="1">
      <alignment horizontal="left" vertical="center"/>
      <protection locked="0"/>
    </xf>
    <xf numFmtId="166" fontId="11" fillId="0" borderId="26" xfId="1" applyNumberFormat="1" applyFont="1" applyBorder="1" applyAlignment="1" applyProtection="1">
      <alignment horizontal="left" vertical="center"/>
      <protection locked="0"/>
    </xf>
    <xf numFmtId="166" fontId="11" fillId="0" borderId="42" xfId="1" applyNumberFormat="1" applyFont="1" applyBorder="1" applyAlignment="1" applyProtection="1">
      <alignment horizontal="left" vertical="center"/>
      <protection locked="0"/>
    </xf>
    <xf numFmtId="166" fontId="10" fillId="0" borderId="34" xfId="1" applyNumberFormat="1" applyFont="1" applyBorder="1" applyAlignment="1" applyProtection="1">
      <alignment horizontal="left" vertical="center"/>
      <protection locked="0"/>
    </xf>
    <xf numFmtId="166" fontId="10" fillId="0" borderId="33" xfId="1" applyNumberFormat="1" applyFont="1" applyBorder="1" applyAlignment="1" applyProtection="1">
      <alignment horizontal="left" vertical="center"/>
      <protection locked="0"/>
    </xf>
    <xf numFmtId="166" fontId="10" fillId="0" borderId="29" xfId="1" applyNumberFormat="1" applyFont="1" applyBorder="1" applyAlignment="1" applyProtection="1">
      <alignment horizontal="left" vertical="center"/>
      <protection locked="0"/>
    </xf>
    <xf numFmtId="166" fontId="10" fillId="0" borderId="38" xfId="1" quotePrefix="1" applyNumberFormat="1" applyFont="1" applyBorder="1" applyAlignment="1" applyProtection="1">
      <alignment horizontal="left" vertical="center"/>
      <protection locked="0"/>
    </xf>
  </cellXfs>
  <cellStyles count="30">
    <cellStyle name="Akzent1 2" xfId="2"/>
    <cellStyle name="Akzent2 2" xfId="3"/>
    <cellStyle name="Akzent3 2" xfId="4"/>
    <cellStyle name="Akzent4 2" xfId="5"/>
    <cellStyle name="Akzent5 2" xfId="6"/>
    <cellStyle name="Akzent6 2" xfId="7"/>
    <cellStyle name="Ausgabe 2" xfId="8"/>
    <cellStyle name="Berechnung 2" xfId="9"/>
    <cellStyle name="Eingabe 2" xfId="10"/>
    <cellStyle name="Ergebnis 2" xfId="11"/>
    <cellStyle name="Erklärender Text 2" xfId="12"/>
    <cellStyle name="Euro" xfId="13"/>
    <cellStyle name="Euro 2" xfId="14"/>
    <cellStyle name="Euro 3" xfId="15"/>
    <cellStyle name="Gut 2" xfId="16"/>
    <cellStyle name="Hyperlink 2" xfId="17"/>
    <cellStyle name="Neutral 2" xfId="18"/>
    <cellStyle name="Notiz 2" xfId="19"/>
    <cellStyle name="Schlecht 2" xfId="20"/>
    <cellStyle name="Standard" xfId="0" builtinId="0"/>
    <cellStyle name="Standard 2" xfId="21"/>
    <cellStyle name="Standard 3" xfId="1"/>
    <cellStyle name="Überschrift 1 2" xfId="23"/>
    <cellStyle name="Überschrift 2 2" xfId="24"/>
    <cellStyle name="Überschrift 3 2" xfId="25"/>
    <cellStyle name="Überschrift 4 2" xfId="26"/>
    <cellStyle name="Überschrift 5" xfId="22"/>
    <cellStyle name="Verknüpfte Zelle 2" xfId="27"/>
    <cellStyle name="Warnender Text 2" xfId="28"/>
    <cellStyle name="Zelle überprüfen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zoomScale="70" zoomScaleNormal="70" workbookViewId="0">
      <selection activeCell="S11" sqref="S11"/>
    </sheetView>
  </sheetViews>
  <sheetFormatPr baseColWidth="10" defaultRowHeight="15" x14ac:dyDescent="0.25"/>
  <cols>
    <col min="1" max="1" width="5.7109375" customWidth="1"/>
    <col min="2" max="2" width="10.28515625" customWidth="1"/>
    <col min="3" max="3" width="13.7109375" customWidth="1"/>
    <col min="4" max="4" width="9.28515625" customWidth="1"/>
    <col min="5" max="5" width="8.42578125" customWidth="1"/>
    <col min="6" max="6" width="13" customWidth="1"/>
    <col min="7" max="7" width="8.140625" customWidth="1"/>
    <col min="8" max="8" width="7.140625" customWidth="1"/>
    <col min="9" max="9" width="1.85546875" customWidth="1"/>
    <col min="10" max="10" width="7.140625" customWidth="1"/>
    <col min="11" max="11" width="5.7109375" customWidth="1"/>
    <col min="12" max="12" width="10.140625" customWidth="1"/>
    <col min="13" max="13" width="13.7109375" customWidth="1"/>
    <col min="14" max="14" width="9.42578125" customWidth="1"/>
    <col min="15" max="15" width="8.42578125" customWidth="1"/>
    <col min="16" max="16" width="13" customWidth="1"/>
    <col min="17" max="17" width="8.140625" customWidth="1"/>
  </cols>
  <sheetData>
    <row r="1" spans="1:17" ht="18" customHeight="1" x14ac:dyDescent="0.25">
      <c r="A1" s="62" t="s">
        <v>0</v>
      </c>
      <c r="B1" s="63"/>
      <c r="C1" s="63"/>
      <c r="D1" s="63"/>
      <c r="E1" s="72" t="s">
        <v>1</v>
      </c>
      <c r="F1" s="72"/>
      <c r="G1" s="68" t="s">
        <v>2</v>
      </c>
      <c r="H1" s="68"/>
      <c r="I1" s="68"/>
      <c r="J1" s="68"/>
      <c r="K1" s="68"/>
      <c r="L1" s="68"/>
      <c r="M1" s="68"/>
      <c r="N1" s="72" t="s">
        <v>3</v>
      </c>
      <c r="O1" s="72"/>
      <c r="P1" s="54"/>
      <c r="Q1" s="55"/>
    </row>
    <row r="2" spans="1:17" ht="18" customHeight="1" x14ac:dyDescent="0.25">
      <c r="A2" s="64"/>
      <c r="B2" s="65"/>
      <c r="C2" s="65"/>
      <c r="D2" s="65"/>
      <c r="E2" s="73"/>
      <c r="F2" s="73"/>
      <c r="G2" s="69"/>
      <c r="H2" s="69"/>
      <c r="I2" s="69"/>
      <c r="J2" s="69"/>
      <c r="K2" s="69"/>
      <c r="L2" s="69"/>
      <c r="M2" s="69"/>
      <c r="N2" s="73"/>
      <c r="O2" s="73"/>
      <c r="P2" s="56"/>
      <c r="Q2" s="57"/>
    </row>
    <row r="3" spans="1:17" ht="18" customHeight="1" x14ac:dyDescent="0.25">
      <c r="A3" s="64"/>
      <c r="B3" s="65"/>
      <c r="C3" s="65"/>
      <c r="D3" s="65"/>
      <c r="E3" s="73" t="s">
        <v>4</v>
      </c>
      <c r="F3" s="73"/>
      <c r="G3" s="70" t="s">
        <v>5</v>
      </c>
      <c r="H3" s="70"/>
      <c r="I3" s="70"/>
      <c r="J3" s="70"/>
      <c r="K3" s="70"/>
      <c r="L3" s="70"/>
      <c r="M3" s="70"/>
      <c r="N3" s="73" t="s">
        <v>6</v>
      </c>
      <c r="O3" s="73"/>
      <c r="P3" s="58">
        <v>41027</v>
      </c>
      <c r="Q3" s="59"/>
    </row>
    <row r="4" spans="1:17" ht="18" customHeight="1" x14ac:dyDescent="0.25">
      <c r="A4" s="64"/>
      <c r="B4" s="65"/>
      <c r="C4" s="65"/>
      <c r="D4" s="65"/>
      <c r="E4" s="73"/>
      <c r="F4" s="73"/>
      <c r="G4" s="71"/>
      <c r="H4" s="71"/>
      <c r="I4" s="71"/>
      <c r="J4" s="71"/>
      <c r="K4" s="71"/>
      <c r="L4" s="71"/>
      <c r="M4" s="71"/>
      <c r="N4" s="73"/>
      <c r="O4" s="73"/>
      <c r="P4" s="60"/>
      <c r="Q4" s="61"/>
    </row>
    <row r="5" spans="1:17" ht="6.75" customHeight="1" thickBot="1" x14ac:dyDescent="0.3">
      <c r="A5" s="66"/>
      <c r="B5" s="67"/>
      <c r="C5" s="67"/>
      <c r="D5" s="67"/>
      <c r="E5" s="1"/>
      <c r="F5" s="1"/>
      <c r="G5" s="1"/>
      <c r="H5" s="3"/>
      <c r="I5" s="3"/>
      <c r="J5" s="3"/>
      <c r="K5" s="1"/>
      <c r="L5" s="1"/>
      <c r="M5" s="1"/>
      <c r="N5" s="1"/>
      <c r="O5" s="1"/>
      <c r="P5" s="1"/>
      <c r="Q5" s="2"/>
    </row>
    <row r="6" spans="1:17" ht="18.75" customHeight="1" x14ac:dyDescent="0.25">
      <c r="A6" s="27" t="s">
        <v>7</v>
      </c>
      <c r="B6" s="28"/>
      <c r="C6" s="28"/>
      <c r="D6" s="28"/>
      <c r="E6" s="28"/>
      <c r="F6" s="28"/>
      <c r="G6" s="28"/>
      <c r="H6" s="24" t="s">
        <v>8</v>
      </c>
      <c r="I6" s="25"/>
      <c r="J6" s="26"/>
      <c r="K6" s="28" t="s">
        <v>9</v>
      </c>
      <c r="L6" s="28"/>
      <c r="M6" s="28"/>
      <c r="N6" s="28"/>
      <c r="O6" s="28"/>
      <c r="P6" s="28"/>
      <c r="Q6" s="74"/>
    </row>
    <row r="7" spans="1:17" ht="18" customHeight="1" x14ac:dyDescent="0.25">
      <c r="A7" s="20" t="s">
        <v>22</v>
      </c>
      <c r="B7" s="21"/>
      <c r="C7" s="21"/>
      <c r="D7" s="21"/>
      <c r="E7" s="21"/>
      <c r="F7" s="21"/>
      <c r="G7" s="21"/>
      <c r="H7" s="18">
        <f>IF(OR(H20=0,J20=0),"",IF(H20&gt;J20,2,IF(H20=J20,1,0)))</f>
        <v>0</v>
      </c>
      <c r="I7" s="93" t="s">
        <v>10</v>
      </c>
      <c r="J7" s="16">
        <f>IF(OR(H20=0,J20=0),"",IF(J20&gt;H20,2,IF(H20=J20,1,0)))</f>
        <v>2</v>
      </c>
      <c r="K7" s="21" t="s">
        <v>23</v>
      </c>
      <c r="L7" s="21"/>
      <c r="M7" s="21"/>
      <c r="N7" s="21"/>
      <c r="O7" s="21"/>
      <c r="P7" s="21"/>
      <c r="Q7" s="116"/>
    </row>
    <row r="8" spans="1:17" ht="18" customHeight="1" thickBot="1" x14ac:dyDescent="0.3">
      <c r="A8" s="22"/>
      <c r="B8" s="23"/>
      <c r="C8" s="23"/>
      <c r="D8" s="23"/>
      <c r="E8" s="23"/>
      <c r="F8" s="23"/>
      <c r="G8" s="23"/>
      <c r="H8" s="19"/>
      <c r="I8" s="94"/>
      <c r="J8" s="17"/>
      <c r="K8" s="23"/>
      <c r="L8" s="23"/>
      <c r="M8" s="23"/>
      <c r="N8" s="23"/>
      <c r="O8" s="23"/>
      <c r="P8" s="23"/>
      <c r="Q8" s="117"/>
    </row>
    <row r="9" spans="1:17" ht="12.75" customHeight="1" x14ac:dyDescent="0.25">
      <c r="A9" s="29" t="s">
        <v>11</v>
      </c>
      <c r="B9" s="28"/>
      <c r="C9" s="30"/>
      <c r="D9" s="51" t="s">
        <v>12</v>
      </c>
      <c r="E9" s="37" t="s">
        <v>13</v>
      </c>
      <c r="F9" s="44" t="s">
        <v>14</v>
      </c>
      <c r="G9" s="37" t="s">
        <v>15</v>
      </c>
      <c r="H9" s="112" t="s">
        <v>21</v>
      </c>
      <c r="I9" s="113"/>
      <c r="J9" s="114"/>
      <c r="K9" s="111" t="s">
        <v>11</v>
      </c>
      <c r="L9" s="28"/>
      <c r="M9" s="30"/>
      <c r="N9" s="51" t="s">
        <v>12</v>
      </c>
      <c r="O9" s="108" t="s">
        <v>13</v>
      </c>
      <c r="P9" s="51" t="s">
        <v>14</v>
      </c>
      <c r="Q9" s="99" t="s">
        <v>15</v>
      </c>
    </row>
    <row r="10" spans="1:17" ht="14.25" customHeight="1" x14ac:dyDescent="0.25">
      <c r="A10" s="31"/>
      <c r="B10" s="32"/>
      <c r="C10" s="33"/>
      <c r="D10" s="52"/>
      <c r="E10" s="38"/>
      <c r="F10" s="45"/>
      <c r="G10" s="38"/>
      <c r="H10" s="112"/>
      <c r="I10" s="113"/>
      <c r="J10" s="114"/>
      <c r="K10" s="32"/>
      <c r="L10" s="32"/>
      <c r="M10" s="33"/>
      <c r="N10" s="52"/>
      <c r="O10" s="109"/>
      <c r="P10" s="52"/>
      <c r="Q10" s="100"/>
    </row>
    <row r="11" spans="1:17" ht="11.25" customHeight="1" thickBot="1" x14ac:dyDescent="0.3">
      <c r="A11" s="34"/>
      <c r="B11" s="35"/>
      <c r="C11" s="36"/>
      <c r="D11" s="53"/>
      <c r="E11" s="39"/>
      <c r="F11" s="46"/>
      <c r="G11" s="39"/>
      <c r="H11" s="115"/>
      <c r="I11" s="80"/>
      <c r="J11" s="81"/>
      <c r="K11" s="35"/>
      <c r="L11" s="35"/>
      <c r="M11" s="36"/>
      <c r="N11" s="53"/>
      <c r="O11" s="110"/>
      <c r="P11" s="53"/>
      <c r="Q11" s="101"/>
    </row>
    <row r="12" spans="1:17" ht="27.75" customHeight="1" x14ac:dyDescent="0.25">
      <c r="A12" s="124" t="s">
        <v>39</v>
      </c>
      <c r="B12" s="125"/>
      <c r="C12" s="126"/>
      <c r="D12" s="50">
        <v>20</v>
      </c>
      <c r="E12" s="50">
        <v>44</v>
      </c>
      <c r="F12" s="14">
        <f>IF(OR(D12="",E12=""),"",D12/E12)</f>
        <v>0.45454545454545453</v>
      </c>
      <c r="G12" s="40">
        <v>4</v>
      </c>
      <c r="H12" s="18">
        <f>IF(OR(D12="",N12=""),"",IF(D12&gt;N12,2,IF(D12=N12,1,0)))</f>
        <v>0</v>
      </c>
      <c r="I12" s="106" t="s">
        <v>10</v>
      </c>
      <c r="J12" s="16">
        <f>IF(OR(N12="",D12=""),"",IF(N12&gt;D12,2,IF(N12=D12,1,0)))</f>
        <v>2</v>
      </c>
      <c r="K12" s="41" t="s">
        <v>24</v>
      </c>
      <c r="L12" s="42"/>
      <c r="M12" s="43"/>
      <c r="N12" s="50">
        <v>30</v>
      </c>
      <c r="O12" s="104">
        <f>IF(E12="","",E12)</f>
        <v>44</v>
      </c>
      <c r="P12" s="14">
        <f>IF(OR(N12="",O12=""),"",N12/O12)</f>
        <v>0.68181818181818177</v>
      </c>
      <c r="Q12" s="102">
        <v>4</v>
      </c>
    </row>
    <row r="13" spans="1:17" ht="27.75" customHeight="1" thickBot="1" x14ac:dyDescent="0.3">
      <c r="A13" s="121" t="s">
        <v>36</v>
      </c>
      <c r="B13" s="122"/>
      <c r="C13" s="123"/>
      <c r="D13" s="13"/>
      <c r="E13" s="13"/>
      <c r="F13" s="15"/>
      <c r="G13" s="11"/>
      <c r="H13" s="19"/>
      <c r="I13" s="107"/>
      <c r="J13" s="17"/>
      <c r="K13" s="47" t="s">
        <v>25</v>
      </c>
      <c r="L13" s="48"/>
      <c r="M13" s="49"/>
      <c r="N13" s="13"/>
      <c r="O13" s="105"/>
      <c r="P13" s="15"/>
      <c r="Q13" s="103"/>
    </row>
    <row r="14" spans="1:17" ht="27.75" customHeight="1" x14ac:dyDescent="0.25">
      <c r="A14" s="118" t="s">
        <v>38</v>
      </c>
      <c r="B14" s="119"/>
      <c r="C14" s="120"/>
      <c r="D14" s="12">
        <v>26</v>
      </c>
      <c r="E14" s="12">
        <v>60</v>
      </c>
      <c r="F14" s="14">
        <f t="shared" ref="F14" si="0">IF(OR(D14="",E14=""),"",D14/E14)</f>
        <v>0.43333333333333335</v>
      </c>
      <c r="G14" s="10">
        <v>4</v>
      </c>
      <c r="H14" s="18">
        <f t="shared" ref="H14" si="1">IF(OR(D14="",N14=""),"",IF(D14&gt;N14,2,IF(D14=N14,1,0)))</f>
        <v>0</v>
      </c>
      <c r="I14" s="106" t="s">
        <v>10</v>
      </c>
      <c r="J14" s="16">
        <f t="shared" ref="J14" si="2">IF(OR(N14="",D14=""),"",IF(N14&gt;D14,2,IF(N14=D14,1,0)))</f>
        <v>2</v>
      </c>
      <c r="K14" s="127" t="s">
        <v>26</v>
      </c>
      <c r="L14" s="119"/>
      <c r="M14" s="120"/>
      <c r="N14" s="12">
        <v>29</v>
      </c>
      <c r="O14" s="104">
        <f t="shared" ref="O14" si="3">IF(E14="","",E14)</f>
        <v>60</v>
      </c>
      <c r="P14" s="14">
        <f t="shared" ref="P14" si="4">IF(OR(N14="",O14=""),"",N14/O14)</f>
        <v>0.48333333333333334</v>
      </c>
      <c r="Q14" s="102">
        <v>5</v>
      </c>
    </row>
    <row r="15" spans="1:17" ht="27.75" customHeight="1" thickBot="1" x14ac:dyDescent="0.3">
      <c r="A15" s="121" t="s">
        <v>37</v>
      </c>
      <c r="B15" s="122"/>
      <c r="C15" s="123"/>
      <c r="D15" s="13"/>
      <c r="E15" s="13"/>
      <c r="F15" s="15"/>
      <c r="G15" s="11"/>
      <c r="H15" s="19"/>
      <c r="I15" s="107"/>
      <c r="J15" s="17"/>
      <c r="K15" s="121" t="s">
        <v>27</v>
      </c>
      <c r="L15" s="122"/>
      <c r="M15" s="123"/>
      <c r="N15" s="13"/>
      <c r="O15" s="105"/>
      <c r="P15" s="15"/>
      <c r="Q15" s="103"/>
    </row>
    <row r="16" spans="1:17" ht="27.75" customHeight="1" x14ac:dyDescent="0.25">
      <c r="A16" s="118" t="s">
        <v>33</v>
      </c>
      <c r="B16" s="119"/>
      <c r="C16" s="120"/>
      <c r="D16" s="12">
        <v>24</v>
      </c>
      <c r="E16" s="12">
        <v>51</v>
      </c>
      <c r="F16" s="14">
        <f t="shared" ref="F16" si="5">IF(OR(D16="",E16=""),"",D16/E16)</f>
        <v>0.47058823529411764</v>
      </c>
      <c r="G16" s="10">
        <v>3</v>
      </c>
      <c r="H16" s="18">
        <f t="shared" ref="H16" si="6">IF(OR(D16="",N16=""),"",IF(D16&gt;N16,2,IF(D16=N16,1,0)))</f>
        <v>0</v>
      </c>
      <c r="I16" s="106" t="s">
        <v>10</v>
      </c>
      <c r="J16" s="16">
        <f t="shared" ref="J16" si="7">IF(OR(N16="",D16=""),"",IF(N16&gt;D16,2,IF(N16=D16,1,0)))</f>
        <v>2</v>
      </c>
      <c r="K16" s="127" t="s">
        <v>28</v>
      </c>
      <c r="L16" s="119"/>
      <c r="M16" s="120"/>
      <c r="N16" s="12">
        <v>30</v>
      </c>
      <c r="O16" s="104">
        <f t="shared" ref="O16" si="8">IF(E16="","",E16)</f>
        <v>51</v>
      </c>
      <c r="P16" s="14">
        <f t="shared" ref="P16" si="9">IF(OR(N16="",O16=""),"",N16/O16)</f>
        <v>0.58823529411764708</v>
      </c>
      <c r="Q16" s="102">
        <v>5</v>
      </c>
    </row>
    <row r="17" spans="1:17" ht="27.75" customHeight="1" thickBot="1" x14ac:dyDescent="0.3">
      <c r="A17" s="121" t="s">
        <v>32</v>
      </c>
      <c r="B17" s="122"/>
      <c r="C17" s="123"/>
      <c r="D17" s="13"/>
      <c r="E17" s="13"/>
      <c r="F17" s="15"/>
      <c r="G17" s="11"/>
      <c r="H17" s="19"/>
      <c r="I17" s="107"/>
      <c r="J17" s="17"/>
      <c r="K17" s="121" t="s">
        <v>29</v>
      </c>
      <c r="L17" s="122"/>
      <c r="M17" s="123"/>
      <c r="N17" s="13"/>
      <c r="O17" s="105"/>
      <c r="P17" s="15"/>
      <c r="Q17" s="103"/>
    </row>
    <row r="18" spans="1:17" ht="27.75" customHeight="1" x14ac:dyDescent="0.25">
      <c r="A18" s="118" t="s">
        <v>34</v>
      </c>
      <c r="B18" s="119"/>
      <c r="C18" s="120"/>
      <c r="D18" s="12">
        <v>22</v>
      </c>
      <c r="E18" s="12">
        <v>60</v>
      </c>
      <c r="F18" s="14">
        <f t="shared" ref="F18" si="10">IF(OR(D18="",E18=""),"",D18/E18)</f>
        <v>0.36666666666666664</v>
      </c>
      <c r="G18" s="10">
        <v>4</v>
      </c>
      <c r="H18" s="18">
        <f t="shared" ref="H18" si="11">IF(OR(D18="",N18=""),"",IF(D18&gt;N18,2,IF(D18=N18,1,0)))</f>
        <v>2</v>
      </c>
      <c r="I18" s="106" t="s">
        <v>10</v>
      </c>
      <c r="J18" s="16">
        <f t="shared" ref="J18" si="12">IF(OR(N18="",D18=""),"",IF(N18&gt;D18,2,IF(N18=D18,1,0)))</f>
        <v>0</v>
      </c>
      <c r="K18" s="127" t="s">
        <v>31</v>
      </c>
      <c r="L18" s="119"/>
      <c r="M18" s="120"/>
      <c r="N18" s="12">
        <v>14</v>
      </c>
      <c r="O18" s="104">
        <f t="shared" ref="O18" si="13">IF(E18="","",E18)</f>
        <v>60</v>
      </c>
      <c r="P18" s="14">
        <f t="shared" ref="P18" si="14">IF(OR(N18="",O18=""),"",N18/O18)</f>
        <v>0.23333333333333334</v>
      </c>
      <c r="Q18" s="102">
        <v>3</v>
      </c>
    </row>
    <row r="19" spans="1:17" ht="27.75" customHeight="1" thickBot="1" x14ac:dyDescent="0.3">
      <c r="A19" s="121" t="s">
        <v>35</v>
      </c>
      <c r="B19" s="122"/>
      <c r="C19" s="123"/>
      <c r="D19" s="13"/>
      <c r="E19" s="13"/>
      <c r="F19" s="15"/>
      <c r="G19" s="11"/>
      <c r="H19" s="19"/>
      <c r="I19" s="107"/>
      <c r="J19" s="17"/>
      <c r="K19" s="121" t="s">
        <v>30</v>
      </c>
      <c r="L19" s="122"/>
      <c r="M19" s="123"/>
      <c r="N19" s="13"/>
      <c r="O19" s="105"/>
      <c r="P19" s="15"/>
      <c r="Q19" s="103"/>
    </row>
    <row r="20" spans="1:17" ht="14.25" customHeight="1" x14ac:dyDescent="0.25">
      <c r="A20" s="82" t="s">
        <v>16</v>
      </c>
      <c r="B20" s="83"/>
      <c r="C20" s="84"/>
      <c r="D20" s="97">
        <f>IF(AND(D12="",D14="",D16="",D18=""),"",D12+D14+D16+D18)</f>
        <v>92</v>
      </c>
      <c r="E20" s="97">
        <f>IF(AND(E12="",E14="",E16="",E18=""),"",E12+E14+E16+E18)</f>
        <v>215</v>
      </c>
      <c r="F20" s="88">
        <f>IF(OR(D20="",E20=""),"",D20/E20)</f>
        <v>0.42790697674418604</v>
      </c>
      <c r="G20" s="89"/>
      <c r="H20" s="91">
        <f>SUM(H12:H19)</f>
        <v>2</v>
      </c>
      <c r="I20" s="93" t="s">
        <v>10</v>
      </c>
      <c r="J20" s="95">
        <f>SUM(J12:J19)</f>
        <v>6</v>
      </c>
      <c r="K20" s="82" t="s">
        <v>16</v>
      </c>
      <c r="L20" s="83"/>
      <c r="M20" s="84"/>
      <c r="N20" s="97">
        <f>IF(AND(N12="",N14="",N16="",N18=""),"",N12+N14+N16+N18)</f>
        <v>103</v>
      </c>
      <c r="O20" s="97">
        <f>IF(AND(O12="",O14="",O16="",O18=""),"",O12+O14+O16+O18)</f>
        <v>215</v>
      </c>
      <c r="P20" s="88">
        <f>IF(OR(N20="",O20=""),"",N20/O20)</f>
        <v>0.47906976744186047</v>
      </c>
      <c r="Q20" s="89"/>
    </row>
    <row r="21" spans="1:17" ht="12.75" customHeight="1" x14ac:dyDescent="0.25">
      <c r="A21" s="82"/>
      <c r="B21" s="83"/>
      <c r="C21" s="84"/>
      <c r="D21" s="97"/>
      <c r="E21" s="97"/>
      <c r="F21" s="88"/>
      <c r="G21" s="89"/>
      <c r="H21" s="91"/>
      <c r="I21" s="93"/>
      <c r="J21" s="95"/>
      <c r="K21" s="82"/>
      <c r="L21" s="83"/>
      <c r="M21" s="84"/>
      <c r="N21" s="97"/>
      <c r="O21" s="97"/>
      <c r="P21" s="88"/>
      <c r="Q21" s="89"/>
    </row>
    <row r="22" spans="1:17" ht="14.25" customHeight="1" thickBot="1" x14ac:dyDescent="0.3">
      <c r="A22" s="85"/>
      <c r="B22" s="86"/>
      <c r="C22" s="87"/>
      <c r="D22" s="98"/>
      <c r="E22" s="98"/>
      <c r="F22" s="15"/>
      <c r="G22" s="90"/>
      <c r="H22" s="92"/>
      <c r="I22" s="94"/>
      <c r="J22" s="96"/>
      <c r="K22" s="85"/>
      <c r="L22" s="86"/>
      <c r="M22" s="87"/>
      <c r="N22" s="98"/>
      <c r="O22" s="98"/>
      <c r="P22" s="15"/>
      <c r="Q22" s="90"/>
    </row>
    <row r="23" spans="1:17" ht="14.25" customHeight="1" x14ac:dyDescent="0.25">
      <c r="A23" s="27" t="s">
        <v>17</v>
      </c>
      <c r="B23" s="28"/>
      <c r="C23" s="28"/>
      <c r="D23" s="28"/>
      <c r="E23" s="28"/>
      <c r="F23" s="28"/>
      <c r="G23" s="28"/>
      <c r="H23" s="28"/>
      <c r="I23" s="28"/>
      <c r="J23" s="28"/>
      <c r="K23" s="25" t="s">
        <v>18</v>
      </c>
      <c r="L23" s="25"/>
      <c r="M23" s="25"/>
      <c r="N23" s="25"/>
      <c r="O23" s="25"/>
      <c r="P23" s="25"/>
      <c r="Q23" s="26"/>
    </row>
    <row r="24" spans="1:17" ht="12.95" customHeight="1" x14ac:dyDescent="0.25">
      <c r="A24" s="75"/>
      <c r="B24" s="76"/>
      <c r="C24" s="76"/>
      <c r="D24" s="76"/>
      <c r="E24" s="76"/>
      <c r="F24" s="76"/>
      <c r="G24" s="76"/>
      <c r="H24" s="76"/>
      <c r="I24" s="76"/>
      <c r="J24" s="76"/>
      <c r="K24" s="79" t="s">
        <v>19</v>
      </c>
      <c r="L24" s="79"/>
      <c r="M24" s="4"/>
      <c r="N24" s="4"/>
      <c r="O24" s="4"/>
      <c r="P24" s="4"/>
      <c r="Q24" s="5"/>
    </row>
    <row r="25" spans="1:17" ht="12.95" customHeight="1" x14ac:dyDescent="0.25">
      <c r="A25" s="75"/>
      <c r="B25" s="76"/>
      <c r="C25" s="76"/>
      <c r="D25" s="76"/>
      <c r="E25" s="76"/>
      <c r="F25" s="76"/>
      <c r="G25" s="76"/>
      <c r="H25" s="76"/>
      <c r="I25" s="76"/>
      <c r="J25" s="76"/>
      <c r="K25" s="79"/>
      <c r="L25" s="79"/>
      <c r="M25" s="4"/>
      <c r="N25" s="4"/>
      <c r="O25" s="4"/>
      <c r="P25" s="4"/>
      <c r="Q25" s="5"/>
    </row>
    <row r="26" spans="1:17" ht="12.95" customHeight="1" x14ac:dyDescent="0.2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9"/>
      <c r="L26" s="79"/>
      <c r="M26" s="6"/>
      <c r="N26" s="6"/>
      <c r="O26" s="6"/>
      <c r="P26" s="6"/>
      <c r="Q26" s="7"/>
    </row>
    <row r="27" spans="1:17" ht="12.95" customHeight="1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9" t="s">
        <v>20</v>
      </c>
      <c r="L27" s="79"/>
      <c r="M27" s="8"/>
      <c r="N27" s="8"/>
      <c r="O27" s="8"/>
      <c r="P27" s="8"/>
      <c r="Q27" s="9"/>
    </row>
    <row r="28" spans="1:17" ht="12.95" customHeight="1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9"/>
      <c r="L28" s="79"/>
      <c r="M28" s="4"/>
      <c r="N28" s="4"/>
      <c r="O28" s="4"/>
      <c r="P28" s="4"/>
      <c r="Q28" s="5"/>
    </row>
    <row r="29" spans="1:17" ht="12.95" customHeight="1" x14ac:dyDescent="0.25">
      <c r="A29" s="75"/>
      <c r="B29" s="76"/>
      <c r="C29" s="76"/>
      <c r="D29" s="76"/>
      <c r="E29" s="76"/>
      <c r="F29" s="76"/>
      <c r="G29" s="76"/>
      <c r="H29" s="76"/>
      <c r="I29" s="76"/>
      <c r="J29" s="76"/>
      <c r="K29" s="79"/>
      <c r="L29" s="79"/>
      <c r="M29" s="6"/>
      <c r="N29" s="6"/>
      <c r="O29" s="6"/>
      <c r="P29" s="6"/>
      <c r="Q29" s="7"/>
    </row>
    <row r="30" spans="1:17" ht="12.95" customHeight="1" thickBot="1" x14ac:dyDescent="0.3">
      <c r="A30" s="77"/>
      <c r="B30" s="78"/>
      <c r="C30" s="78"/>
      <c r="D30" s="78"/>
      <c r="E30" s="78"/>
      <c r="F30" s="78"/>
      <c r="G30" s="78"/>
      <c r="H30" s="78"/>
      <c r="I30" s="78"/>
      <c r="J30" s="78"/>
      <c r="K30" s="80"/>
      <c r="L30" s="80"/>
      <c r="M30" s="80"/>
      <c r="N30" s="80"/>
      <c r="O30" s="80"/>
      <c r="P30" s="80"/>
      <c r="Q30" s="81"/>
    </row>
  </sheetData>
  <mergeCells count="105">
    <mergeCell ref="O9:O11"/>
    <mergeCell ref="I18:I19"/>
    <mergeCell ref="K18:M18"/>
    <mergeCell ref="N18:N19"/>
    <mergeCell ref="O18:O19"/>
    <mergeCell ref="K16:M16"/>
    <mergeCell ref="I16:I17"/>
    <mergeCell ref="J16:J17"/>
    <mergeCell ref="I7:I8"/>
    <mergeCell ref="N9:N11"/>
    <mergeCell ref="K9:M11"/>
    <mergeCell ref="H9:J11"/>
    <mergeCell ref="K15:M15"/>
    <mergeCell ref="N14:N15"/>
    <mergeCell ref="K7:Q8"/>
    <mergeCell ref="E14:E15"/>
    <mergeCell ref="A14:C14"/>
    <mergeCell ref="A15:C15"/>
    <mergeCell ref="A17:C17"/>
    <mergeCell ref="A19:C19"/>
    <mergeCell ref="A18:C18"/>
    <mergeCell ref="A16:C16"/>
    <mergeCell ref="D16:D17"/>
    <mergeCell ref="E16:E17"/>
    <mergeCell ref="Q18:Q19"/>
    <mergeCell ref="Q14:Q15"/>
    <mergeCell ref="P16:P17"/>
    <mergeCell ref="P14:P15"/>
    <mergeCell ref="Q16:Q17"/>
    <mergeCell ref="P18:P19"/>
    <mergeCell ref="O16:O17"/>
    <mergeCell ref="I12:I13"/>
    <mergeCell ref="H14:H15"/>
    <mergeCell ref="I14:I15"/>
    <mergeCell ref="H16:H17"/>
    <mergeCell ref="H18:H19"/>
    <mergeCell ref="H12:H13"/>
    <mergeCell ref="J18:J19"/>
    <mergeCell ref="N16:N17"/>
    <mergeCell ref="K17:M17"/>
    <mergeCell ref="K19:M19"/>
    <mergeCell ref="K12:M12"/>
    <mergeCell ref="K14:M14"/>
    <mergeCell ref="N12:N13"/>
    <mergeCell ref="P12:P13"/>
    <mergeCell ref="O12:O13"/>
    <mergeCell ref="K13:M13"/>
    <mergeCell ref="J14:J15"/>
    <mergeCell ref="K6:Q6"/>
    <mergeCell ref="A23:J23"/>
    <mergeCell ref="A24:J30"/>
    <mergeCell ref="K23:Q23"/>
    <mergeCell ref="K24:L26"/>
    <mergeCell ref="K27:L29"/>
    <mergeCell ref="K30:Q30"/>
    <mergeCell ref="A20:C22"/>
    <mergeCell ref="P20:Q22"/>
    <mergeCell ref="H20:H22"/>
    <mergeCell ref="I20:I22"/>
    <mergeCell ref="J20:J22"/>
    <mergeCell ref="O20:O22"/>
    <mergeCell ref="N20:N22"/>
    <mergeCell ref="K20:M22"/>
    <mergeCell ref="D20:D22"/>
    <mergeCell ref="E20:E22"/>
    <mergeCell ref="F20:G22"/>
    <mergeCell ref="Q9:Q11"/>
    <mergeCell ref="P9:P11"/>
    <mergeCell ref="Q12:Q13"/>
    <mergeCell ref="J12:J13"/>
    <mergeCell ref="O14:O15"/>
    <mergeCell ref="F16:F17"/>
    <mergeCell ref="P1:Q2"/>
    <mergeCell ref="P3:Q4"/>
    <mergeCell ref="A1:D5"/>
    <mergeCell ref="G1:M2"/>
    <mergeCell ref="G3:M4"/>
    <mergeCell ref="E1:F2"/>
    <mergeCell ref="E3:F4"/>
    <mergeCell ref="N1:O2"/>
    <mergeCell ref="N3:O4"/>
    <mergeCell ref="G16:G17"/>
    <mergeCell ref="G18:G19"/>
    <mergeCell ref="D18:D19"/>
    <mergeCell ref="F18:F19"/>
    <mergeCell ref="J7:J8"/>
    <mergeCell ref="H7:H8"/>
    <mergeCell ref="A7:G8"/>
    <mergeCell ref="H6:J6"/>
    <mergeCell ref="A6:G6"/>
    <mergeCell ref="A9:C11"/>
    <mergeCell ref="E9:E11"/>
    <mergeCell ref="G9:G11"/>
    <mergeCell ref="G12:G13"/>
    <mergeCell ref="F12:F13"/>
    <mergeCell ref="A12:C12"/>
    <mergeCell ref="F9:F11"/>
    <mergeCell ref="A13:C13"/>
    <mergeCell ref="E18:E19"/>
    <mergeCell ref="E12:E13"/>
    <mergeCell ref="G14:G15"/>
    <mergeCell ref="F14:F15"/>
    <mergeCell ref="D9:D11"/>
    <mergeCell ref="D12:D13"/>
    <mergeCell ref="D14:D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2012-02-04T10:05:02Z</dcterms:created>
  <dcterms:modified xsi:type="dcterms:W3CDTF">2012-04-29T19:02:41Z</dcterms:modified>
</cp:coreProperties>
</file>